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3040" windowHeight="94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Sheet1!$A$1:$K$10</definedName>
  </definedNames>
  <calcPr calcId="124519"/>
</workbook>
</file>

<file path=xl/calcChain.xml><?xml version="1.0" encoding="utf-8"?>
<calcChain xmlns="http://schemas.openxmlformats.org/spreadsheetml/2006/main">
  <c r="K6" i="1"/>
  <c r="J6"/>
  <c r="K9"/>
  <c r="E9"/>
  <c r="K8"/>
  <c r="H8"/>
</calcChain>
</file>

<file path=xl/sharedStrings.xml><?xml version="1.0" encoding="utf-8"?>
<sst xmlns="http://schemas.openxmlformats.org/spreadsheetml/2006/main" count="54" uniqueCount="23">
  <si>
    <t>地 区</t>
  </si>
  <si>
    <t>开工建设情况（套）</t>
  </si>
  <si>
    <t>基本建成情况（套）</t>
  </si>
  <si>
    <t>完成投资情况（亿元）</t>
  </si>
  <si>
    <t>任务量</t>
  </si>
  <si>
    <t>开工量</t>
  </si>
  <si>
    <t>开工率</t>
  </si>
  <si>
    <t>建成量</t>
  </si>
  <si>
    <t>建成率</t>
  </si>
  <si>
    <t>投资额</t>
  </si>
  <si>
    <t>完成率</t>
  </si>
  <si>
    <t>其中：货币化安置</t>
  </si>
  <si>
    <t>朔州市</t>
  </si>
  <si>
    <t>平鲁区</t>
  </si>
  <si>
    <t>右玉县</t>
  </si>
  <si>
    <t>山阴县</t>
  </si>
  <si>
    <t>——</t>
  </si>
  <si>
    <t>租赁补贴（户）</t>
    <phoneticPr fontId="6" type="noConversion"/>
  </si>
  <si>
    <t>任务量</t>
    <phoneticPr fontId="6" type="noConversion"/>
  </si>
  <si>
    <t>发放量</t>
    <phoneticPr fontId="6" type="noConversion"/>
  </si>
  <si>
    <t>朔城区</t>
    <phoneticPr fontId="6" type="noConversion"/>
  </si>
  <si>
    <t>发放率</t>
    <phoneticPr fontId="6" type="noConversion"/>
  </si>
  <si>
    <r>
      <t>2021</t>
    </r>
    <r>
      <rPr>
        <b/>
        <sz val="18"/>
        <color theme="1"/>
        <rFont val="宋体"/>
        <family val="3"/>
        <charset val="134"/>
      </rPr>
      <t>年住房保障目标任务完成情况</t>
    </r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</si>
</sst>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%"/>
  </numFmts>
  <fonts count="1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7" fontId="8" fillId="0" borderId="4" xfId="1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177" fontId="8" fillId="0" borderId="4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center" vertical="center" wrapText="1"/>
    </xf>
    <xf numFmtId="177" fontId="7" fillId="0" borderId="16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2"/>
  <sheetViews>
    <sheetView tabSelected="1" zoomScale="85" zoomScaleNormal="85" workbookViewId="0">
      <selection activeCell="E13" sqref="E13"/>
    </sheetView>
  </sheetViews>
  <sheetFormatPr defaultColWidth="8.875" defaultRowHeight="13.5"/>
  <cols>
    <col min="1" max="4" width="12.75" style="1" customWidth="1"/>
    <col min="5" max="5" width="12.75" style="2" customWidth="1"/>
    <col min="6" max="7" width="12.75" style="1" customWidth="1"/>
    <col min="8" max="8" width="12.75" style="2" customWidth="1"/>
    <col min="9" max="10" width="12.75" style="1" customWidth="1"/>
    <col min="11" max="13" width="12.75" style="2" customWidth="1"/>
    <col min="14" max="14" width="14.5" style="1" customWidth="1"/>
    <col min="15" max="15" width="14.25" style="1" customWidth="1"/>
    <col min="16" max="16" width="16.75" style="1" customWidth="1"/>
    <col min="17" max="16384" width="8.875" style="1"/>
  </cols>
  <sheetData>
    <row r="1" spans="1:14" ht="37.15" customHeight="1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1.6" customHeight="1" thickBot="1"/>
    <row r="3" spans="1:14" ht="36" customHeight="1">
      <c r="A3" s="40" t="s">
        <v>0</v>
      </c>
      <c r="B3" s="45" t="s">
        <v>1</v>
      </c>
      <c r="C3" s="45"/>
      <c r="D3" s="45"/>
      <c r="E3" s="45"/>
      <c r="F3" s="45" t="s">
        <v>2</v>
      </c>
      <c r="G3" s="45"/>
      <c r="H3" s="45"/>
      <c r="I3" s="45" t="s">
        <v>3</v>
      </c>
      <c r="J3" s="45"/>
      <c r="K3" s="45"/>
      <c r="L3" s="33" t="s">
        <v>17</v>
      </c>
      <c r="M3" s="34"/>
      <c r="N3" s="35"/>
    </row>
    <row r="4" spans="1:14" ht="27" customHeight="1">
      <c r="A4" s="41"/>
      <c r="B4" s="42" t="s">
        <v>4</v>
      </c>
      <c r="C4" s="46" t="s">
        <v>5</v>
      </c>
      <c r="D4" s="46"/>
      <c r="E4" s="32" t="s">
        <v>6</v>
      </c>
      <c r="F4" s="43" t="s">
        <v>4</v>
      </c>
      <c r="G4" s="43" t="s">
        <v>7</v>
      </c>
      <c r="H4" s="44" t="s">
        <v>8</v>
      </c>
      <c r="I4" s="43" t="s">
        <v>4</v>
      </c>
      <c r="J4" s="43" t="s">
        <v>9</v>
      </c>
      <c r="K4" s="44" t="s">
        <v>10</v>
      </c>
      <c r="L4" s="31" t="s">
        <v>18</v>
      </c>
      <c r="M4" s="31" t="s">
        <v>19</v>
      </c>
      <c r="N4" s="47" t="s">
        <v>21</v>
      </c>
    </row>
    <row r="5" spans="1:14" ht="36" customHeight="1">
      <c r="A5" s="41"/>
      <c r="B5" s="43"/>
      <c r="C5" s="3"/>
      <c r="D5" s="4" t="s">
        <v>11</v>
      </c>
      <c r="E5" s="44"/>
      <c r="F5" s="43"/>
      <c r="G5" s="43"/>
      <c r="H5" s="44"/>
      <c r="I5" s="43"/>
      <c r="J5" s="43"/>
      <c r="K5" s="44"/>
      <c r="L5" s="32"/>
      <c r="M5" s="36"/>
      <c r="N5" s="48"/>
    </row>
    <row r="6" spans="1:14" ht="40.15" customHeight="1">
      <c r="A6" s="10" t="s">
        <v>12</v>
      </c>
      <c r="B6" s="13">
        <v>200</v>
      </c>
      <c r="C6" s="13">
        <v>111</v>
      </c>
      <c r="D6" s="14">
        <v>111</v>
      </c>
      <c r="E6" s="15">
        <v>0.55500000000000005</v>
      </c>
      <c r="F6" s="13">
        <v>614</v>
      </c>
      <c r="G6" s="13">
        <v>162</v>
      </c>
      <c r="H6" s="15">
        <v>0.26400000000000001</v>
      </c>
      <c r="I6" s="13">
        <v>0.9</v>
      </c>
      <c r="J6" s="30">
        <f>+J8+J9</f>
        <v>0.66999999999999993</v>
      </c>
      <c r="K6" s="15">
        <f>+J6/I6</f>
        <v>0.74444444444444435</v>
      </c>
      <c r="L6" s="11">
        <v>395</v>
      </c>
      <c r="M6" s="16">
        <v>498</v>
      </c>
      <c r="N6" s="17">
        <v>1.26</v>
      </c>
    </row>
    <row r="7" spans="1:14" ht="40.15" customHeight="1">
      <c r="A7" s="12" t="s">
        <v>20</v>
      </c>
      <c r="B7" s="11" t="s">
        <v>16</v>
      </c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11">
        <v>220</v>
      </c>
      <c r="M7" s="16">
        <v>332</v>
      </c>
      <c r="N7" s="18">
        <v>1.51</v>
      </c>
    </row>
    <row r="8" spans="1:14" ht="40.15" customHeight="1">
      <c r="A8" s="6" t="s">
        <v>13</v>
      </c>
      <c r="B8" s="11" t="s">
        <v>16</v>
      </c>
      <c r="C8" s="11" t="s">
        <v>16</v>
      </c>
      <c r="D8" s="11" t="s">
        <v>16</v>
      </c>
      <c r="E8" s="11" t="s">
        <v>16</v>
      </c>
      <c r="F8" s="11">
        <v>614</v>
      </c>
      <c r="G8" s="11">
        <v>162</v>
      </c>
      <c r="H8" s="19">
        <f t="shared" ref="H8" si="0">G8/F8</f>
        <v>0.26384364820846906</v>
      </c>
      <c r="I8" s="11">
        <v>0.3</v>
      </c>
      <c r="J8" s="20">
        <v>0.28999999999999998</v>
      </c>
      <c r="K8" s="19">
        <f t="shared" ref="K8:K9" si="1">J8/I8</f>
        <v>0.96666666666666667</v>
      </c>
      <c r="L8" s="11" t="s">
        <v>16</v>
      </c>
      <c r="M8" s="11" t="s">
        <v>16</v>
      </c>
      <c r="N8" s="21" t="s">
        <v>16</v>
      </c>
    </row>
    <row r="9" spans="1:14" ht="40.15" customHeight="1" thickBot="1">
      <c r="A9" s="5" t="s">
        <v>14</v>
      </c>
      <c r="B9" s="22">
        <v>200</v>
      </c>
      <c r="C9" s="22">
        <v>111</v>
      </c>
      <c r="D9" s="22">
        <v>111</v>
      </c>
      <c r="E9" s="23">
        <f t="shared" ref="E9" si="2">C9/B9</f>
        <v>0.55500000000000005</v>
      </c>
      <c r="F9" s="24" t="s">
        <v>16</v>
      </c>
      <c r="G9" s="24" t="s">
        <v>16</v>
      </c>
      <c r="H9" s="24" t="s">
        <v>16</v>
      </c>
      <c r="I9" s="22">
        <v>0.6</v>
      </c>
      <c r="J9" s="25">
        <v>0.38</v>
      </c>
      <c r="K9" s="26">
        <f t="shared" si="1"/>
        <v>0.63333333333333341</v>
      </c>
      <c r="L9" s="11">
        <v>25</v>
      </c>
      <c r="M9" s="16">
        <v>25</v>
      </c>
      <c r="N9" s="18">
        <v>1</v>
      </c>
    </row>
    <row r="10" spans="1:14" ht="40.15" customHeight="1" thickBot="1">
      <c r="A10" s="7" t="s">
        <v>15</v>
      </c>
      <c r="B10" s="27" t="s">
        <v>16</v>
      </c>
      <c r="C10" s="27" t="s">
        <v>16</v>
      </c>
      <c r="D10" s="27" t="s">
        <v>16</v>
      </c>
      <c r="E10" s="27" t="s">
        <v>16</v>
      </c>
      <c r="F10" s="27" t="s">
        <v>16</v>
      </c>
      <c r="G10" s="27" t="s">
        <v>16</v>
      </c>
      <c r="H10" s="27" t="s">
        <v>16</v>
      </c>
      <c r="I10" s="27" t="s">
        <v>16</v>
      </c>
      <c r="J10" s="27" t="s">
        <v>16</v>
      </c>
      <c r="K10" s="27" t="s">
        <v>16</v>
      </c>
      <c r="L10" s="27">
        <v>150</v>
      </c>
      <c r="M10" s="28">
        <v>141</v>
      </c>
      <c r="N10" s="29">
        <v>0.94</v>
      </c>
    </row>
    <row r="11" spans="1:14" ht="40.1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8"/>
      <c r="M11" s="8"/>
    </row>
    <row r="12" spans="1:14" ht="38.450000000000003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9"/>
      <c r="M12" s="9"/>
    </row>
  </sheetData>
  <mergeCells count="20">
    <mergeCell ref="A12:K12"/>
    <mergeCell ref="A3:A5"/>
    <mergeCell ref="B4:B5"/>
    <mergeCell ref="E4:E5"/>
    <mergeCell ref="F4:F5"/>
    <mergeCell ref="G4:G5"/>
    <mergeCell ref="H4:H5"/>
    <mergeCell ref="I4:I5"/>
    <mergeCell ref="J4:J5"/>
    <mergeCell ref="K4:K5"/>
    <mergeCell ref="B3:E3"/>
    <mergeCell ref="F3:H3"/>
    <mergeCell ref="I3:K3"/>
    <mergeCell ref="C4:D4"/>
    <mergeCell ref="L4:L5"/>
    <mergeCell ref="L3:N3"/>
    <mergeCell ref="M4:M5"/>
    <mergeCell ref="A11:K11"/>
    <mergeCell ref="A1:N1"/>
    <mergeCell ref="N4:N5"/>
  </mergeCells>
  <phoneticPr fontId="6" type="noConversion"/>
  <printOptions horizontalCentered="1" verticalCentered="1"/>
  <pageMargins left="0" right="0" top="0" bottom="0" header="0.31496062992126" footer="0.196850393700787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</dc:creator>
  <cp:lastModifiedBy>张婧</cp:lastModifiedBy>
  <cp:lastPrinted>2019-12-18T08:46:00Z</cp:lastPrinted>
  <dcterms:created xsi:type="dcterms:W3CDTF">2017-04-27T05:37:00Z</dcterms:created>
  <dcterms:modified xsi:type="dcterms:W3CDTF">2021-08-30T02:27:53Z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